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pé2020\Desktop\"/>
    </mc:Choice>
  </mc:AlternateContent>
  <xr:revisionPtr revIDLastSave="0" documentId="13_ncr:1_{03B2A106-447A-4D7F-B8D5-4616DCC083EC}" xr6:coauthVersionLast="46" xr6:coauthVersionMax="46" xr10:uidLastSave="{00000000-0000-0000-0000-000000000000}"/>
  <bookViews>
    <workbookView xWindow="-120" yWindow="-120" windowWidth="29040" windowHeight="15840" xr2:uid="{B7D3A7DF-CE6B-400D-82E3-29C24CEA8663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1" l="1"/>
  <c r="T9" i="1"/>
  <c r="T10" i="1"/>
  <c r="T11" i="1"/>
  <c r="T12" i="1"/>
  <c r="T13" i="1"/>
  <c r="T14" i="1"/>
  <c r="T15" i="1"/>
  <c r="T16" i="1"/>
  <c r="T17" i="1"/>
  <c r="T18" i="1"/>
  <c r="T7" i="1"/>
  <c r="N8" i="1"/>
  <c r="F7" i="1"/>
  <c r="N34" i="1"/>
  <c r="N33" i="1"/>
  <c r="N32" i="1"/>
  <c r="N31" i="1"/>
  <c r="N30" i="1"/>
  <c r="N29" i="1"/>
  <c r="N28" i="1"/>
  <c r="N27" i="1"/>
  <c r="N26" i="1"/>
  <c r="N25" i="1"/>
  <c r="N24" i="1"/>
  <c r="N23" i="1"/>
  <c r="F34" i="1"/>
  <c r="F33" i="1"/>
  <c r="F32" i="1"/>
  <c r="F31" i="1"/>
  <c r="F30" i="1"/>
  <c r="F29" i="1"/>
  <c r="F28" i="1"/>
  <c r="F27" i="1"/>
  <c r="F26" i="1"/>
  <c r="F25" i="1"/>
  <c r="F24" i="1"/>
  <c r="F23" i="1"/>
  <c r="N18" i="1"/>
  <c r="N17" i="1"/>
  <c r="N16" i="1"/>
  <c r="N15" i="1"/>
  <c r="N14" i="1"/>
  <c r="N13" i="1"/>
  <c r="N12" i="1"/>
  <c r="N11" i="1"/>
  <c r="N10" i="1"/>
  <c r="N9" i="1"/>
  <c r="N7" i="1"/>
  <c r="F8" i="1"/>
  <c r="F9" i="1"/>
  <c r="F10" i="1"/>
  <c r="F11" i="1"/>
  <c r="F12" i="1"/>
  <c r="F13" i="1"/>
  <c r="F14" i="1"/>
  <c r="F15" i="1"/>
  <c r="F16" i="1"/>
  <c r="F17" i="1"/>
  <c r="F18" i="1"/>
  <c r="R21" i="1" l="1"/>
  <c r="D35" i="1"/>
  <c r="F35" i="1" s="1"/>
  <c r="L35" i="1"/>
  <c r="N35" i="1" s="1"/>
  <c r="L19" i="1"/>
  <c r="N19" i="1" s="1"/>
  <c r="D19" i="1"/>
  <c r="F19" i="1" s="1"/>
  <c r="D39" i="1" l="1"/>
  <c r="D38" i="1"/>
  <c r="M39" i="1" l="1"/>
  <c r="K39" i="1" s="1"/>
  <c r="L39" i="1" s="1"/>
</calcChain>
</file>

<file path=xl/sharedStrings.xml><?xml version="1.0" encoding="utf-8"?>
<sst xmlns="http://schemas.openxmlformats.org/spreadsheetml/2006/main" count="47" uniqueCount="31">
  <si>
    <t>A4</t>
  </si>
  <si>
    <t>A3</t>
  </si>
  <si>
    <t>Lavori del Sig.</t>
  </si>
  <si>
    <t>numero pagine</t>
  </si>
  <si>
    <t>Stampe a colori 0,45€/cad</t>
  </si>
  <si>
    <t>Nome File</t>
  </si>
  <si>
    <t>Stampe in bianco e nero 0,30€/cad</t>
  </si>
  <si>
    <t>Stampe in bianco e nero 0,60€/cad</t>
  </si>
  <si>
    <t>Totale A3 a colori</t>
  </si>
  <si>
    <t>Totale A4 Bianco e Nero</t>
  </si>
  <si>
    <t>Spese di Spedizione</t>
  </si>
  <si>
    <t>Totale Imponibile</t>
  </si>
  <si>
    <t>Iva</t>
  </si>
  <si>
    <t>Totale a pagare</t>
  </si>
  <si>
    <t>Totale Costo Copie</t>
  </si>
  <si>
    <t>Stampe a colori 0,90€/cad</t>
  </si>
  <si>
    <t>Pagine per file</t>
  </si>
  <si>
    <t xml:space="preserve">Riferimento File invio del </t>
  </si>
  <si>
    <t>Totale A3 Bianco e nero</t>
  </si>
  <si>
    <t>Totale Costo Plotter</t>
  </si>
  <si>
    <t>Stampa Progetto Plotter</t>
  </si>
  <si>
    <t>3,90 per metro lineare</t>
  </si>
  <si>
    <t>per ml si intende 30x100 cm</t>
  </si>
  <si>
    <t>Numero Copie</t>
  </si>
  <si>
    <t>Metri Lineari</t>
  </si>
  <si>
    <t>Totale metri lineari</t>
  </si>
  <si>
    <t>Lunghezza Totale Interi Progetti</t>
  </si>
  <si>
    <t>inserire la lunghezza del progetto in Metri Lineari</t>
  </si>
  <si>
    <t>NOTE</t>
  </si>
  <si>
    <t>(Indicare qui lavorazioni accessorie o informazioni utili per la lavorazione)</t>
  </si>
  <si>
    <t>Totale  A4 a colori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</si>
</sst>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_ ;[Red]\-#,##0\ "/>
    <numFmt numFmtId="165" formatCode="#,##0.00_ ;[Red]\-#,##0.00\ "/>
  </numFmts>
  <fonts count="2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bril Fatface"/>
      <family val="3"/>
    </font>
    <font>
      <sz val="14"/>
      <color theme="1"/>
      <name val="Abril Fatface"/>
      <family val="3"/>
    </font>
    <font>
      <sz val="12"/>
      <color theme="1"/>
      <name val="Futura BQ"/>
      <family val="3"/>
    </font>
    <font>
      <sz val="11"/>
      <color theme="1"/>
      <name val="Futura BQ"/>
      <family val="3"/>
    </font>
    <font>
      <sz val="14"/>
      <color theme="1"/>
      <name val="Futura BQ"/>
      <family val="3"/>
    </font>
    <font>
      <sz val="13"/>
      <color theme="1"/>
      <name val="Futura BQ"/>
      <family val="3"/>
    </font>
    <font>
      <sz val="14"/>
      <color theme="1"/>
      <name val="Calibri"/>
      <family val="2"/>
      <scheme val="minor"/>
    </font>
    <font>
      <sz val="20"/>
      <color theme="1"/>
      <name val="Abril Fatface"/>
      <family val="3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9"/>
      <color theme="1"/>
      <name val="Arial Black"/>
      <family val="2"/>
    </font>
    <font>
      <sz val="12"/>
      <color theme="1"/>
      <name val="Arial Black"/>
      <family val="2"/>
    </font>
    <font>
      <i/>
      <sz val="11"/>
      <color rgb="FFFF0000"/>
      <name val="Futura BQ"/>
      <family val="3"/>
    </font>
    <font>
      <i/>
      <sz val="12"/>
      <color rgb="FFFF0000"/>
      <name val="Futura BQ"/>
      <family val="3"/>
    </font>
    <font>
      <i/>
      <sz val="7"/>
      <color rgb="FFFF0000"/>
      <name val="Futura BQ"/>
      <family val="3"/>
    </font>
    <font>
      <sz val="11"/>
      <color theme="1"/>
      <name val="Abril Fatface"/>
      <family val="3"/>
    </font>
    <font>
      <b/>
      <sz val="16"/>
      <color theme="1"/>
      <name val="Abril Fatface"/>
      <family val="3"/>
    </font>
    <font>
      <sz val="16"/>
      <color theme="1"/>
      <name val="Futura BQ"/>
      <family val="3"/>
    </font>
    <font>
      <sz val="16"/>
      <color theme="1"/>
      <name val="Calibri"/>
      <family val="2"/>
      <scheme val="minor"/>
    </font>
    <font>
      <sz val="9"/>
      <color theme="1"/>
      <name val="Futura BQ"/>
      <family val="3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2" fillId="0" borderId="0" xfId="0" applyFont="1"/>
    <xf numFmtId="8" fontId="2" fillId="0" borderId="0" xfId="0" applyNumberFormat="1" applyFont="1"/>
    <xf numFmtId="0" fontId="3" fillId="0" borderId="0" xfId="0" applyFont="1"/>
    <xf numFmtId="0" fontId="4" fillId="0" borderId="0" xfId="0" applyFont="1"/>
    <xf numFmtId="8" fontId="3" fillId="0" borderId="0" xfId="0" applyNumberFormat="1" applyFont="1"/>
    <xf numFmtId="49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4" borderId="0" xfId="0" applyFont="1" applyFill="1"/>
    <xf numFmtId="0" fontId="1" fillId="4" borderId="0" xfId="0" applyFont="1" applyFill="1"/>
    <xf numFmtId="0" fontId="6" fillId="4" borderId="0" xfId="0" applyFont="1" applyFill="1"/>
    <xf numFmtId="49" fontId="5" fillId="4" borderId="0" xfId="0" applyNumberFormat="1" applyFont="1" applyFill="1" applyAlignment="1">
      <alignment horizontal="center" wrapText="1"/>
    </xf>
    <xf numFmtId="0" fontId="0" fillId="4" borderId="0" xfId="0" applyFill="1"/>
    <xf numFmtId="0" fontId="3" fillId="4" borderId="0" xfId="0" applyFont="1" applyFill="1"/>
    <xf numFmtId="0" fontId="4" fillId="4" borderId="0" xfId="0" applyFont="1" applyFill="1" applyAlignment="1">
      <alignment horizontal="right"/>
    </xf>
    <xf numFmtId="0" fontId="2" fillId="5" borderId="0" xfId="0" applyFont="1" applyFill="1"/>
    <xf numFmtId="0" fontId="1" fillId="5" borderId="0" xfId="0" applyFont="1" applyFill="1"/>
    <xf numFmtId="0" fontId="6" fillId="5" borderId="0" xfId="0" applyFont="1" applyFill="1"/>
    <xf numFmtId="49" fontId="5" fillId="5" borderId="0" xfId="0" applyNumberFormat="1" applyFont="1" applyFill="1" applyAlignment="1">
      <alignment horizontal="center" wrapText="1"/>
    </xf>
    <xf numFmtId="0" fontId="0" fillId="5" borderId="0" xfId="0" applyFill="1"/>
    <xf numFmtId="0" fontId="3" fillId="5" borderId="0" xfId="0" applyFont="1" applyFill="1"/>
    <xf numFmtId="0" fontId="4" fillId="5" borderId="0" xfId="0" applyFont="1" applyFill="1" applyAlignment="1">
      <alignment horizontal="right"/>
    </xf>
    <xf numFmtId="0" fontId="0" fillId="2" borderId="0" xfId="0" applyFill="1"/>
    <xf numFmtId="0" fontId="1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Border="1"/>
    <xf numFmtId="0" fontId="1" fillId="2" borderId="0" xfId="0" applyFont="1" applyFill="1" applyBorder="1"/>
    <xf numFmtId="164" fontId="4" fillId="4" borderId="1" xfId="0" applyNumberFormat="1" applyFont="1" applyFill="1" applyBorder="1"/>
    <xf numFmtId="0" fontId="3" fillId="6" borderId="0" xfId="0" applyFont="1" applyFill="1"/>
    <xf numFmtId="0" fontId="6" fillId="6" borderId="0" xfId="0" applyFont="1" applyFill="1"/>
    <xf numFmtId="49" fontId="5" fillId="6" borderId="0" xfId="0" applyNumberFormat="1" applyFont="1" applyFill="1" applyAlignment="1">
      <alignment horizontal="center" wrapText="1"/>
    </xf>
    <xf numFmtId="0" fontId="1" fillId="6" borderId="0" xfId="0" applyFont="1" applyFill="1"/>
    <xf numFmtId="0" fontId="4" fillId="6" borderId="0" xfId="0" applyFont="1" applyFill="1" applyAlignment="1">
      <alignment horizontal="right"/>
    </xf>
    <xf numFmtId="0" fontId="2" fillId="6" borderId="0" xfId="0" applyFont="1" applyFill="1"/>
    <xf numFmtId="0" fontId="0" fillId="6" borderId="0" xfId="0" applyFill="1"/>
    <xf numFmtId="0" fontId="1" fillId="2" borderId="0" xfId="0" applyFont="1" applyFill="1" applyAlignment="1">
      <alignment horizontal="center"/>
    </xf>
    <xf numFmtId="8" fontId="4" fillId="6" borderId="1" xfId="0" applyNumberFormat="1" applyFont="1" applyFill="1" applyBorder="1"/>
    <xf numFmtId="164" fontId="4" fillId="6" borderId="1" xfId="0" applyNumberFormat="1" applyFont="1" applyFill="1" applyBorder="1"/>
    <xf numFmtId="8" fontId="4" fillId="2" borderId="0" xfId="0" applyNumberFormat="1" applyFont="1" applyFill="1"/>
    <xf numFmtId="8" fontId="2" fillId="2" borderId="0" xfId="0" applyNumberFormat="1" applyFont="1" applyFill="1"/>
    <xf numFmtId="0" fontId="1" fillId="7" borderId="0" xfId="0" applyFont="1" applyFill="1"/>
    <xf numFmtId="0" fontId="3" fillId="7" borderId="0" xfId="0" applyFont="1" applyFill="1"/>
    <xf numFmtId="8" fontId="4" fillId="4" borderId="1" xfId="0" applyNumberFormat="1" applyFont="1" applyFill="1" applyBorder="1"/>
    <xf numFmtId="8" fontId="4" fillId="5" borderId="1" xfId="0" applyNumberFormat="1" applyFont="1" applyFill="1" applyBorder="1"/>
    <xf numFmtId="164" fontId="4" fillId="5" borderId="1" xfId="0" applyNumberFormat="1" applyFont="1" applyFill="1" applyBorder="1"/>
    <xf numFmtId="8" fontId="4" fillId="7" borderId="1" xfId="0" applyNumberFormat="1" applyFont="1" applyFill="1" applyBorder="1" applyProtection="1"/>
    <xf numFmtId="164" fontId="4" fillId="7" borderId="1" xfId="0" applyNumberFormat="1" applyFont="1" applyFill="1" applyBorder="1" applyProtection="1"/>
    <xf numFmtId="164" fontId="2" fillId="3" borderId="8" xfId="0" applyNumberFormat="1" applyFont="1" applyFill="1" applyBorder="1" applyProtection="1"/>
    <xf numFmtId="164" fontId="2" fillId="3" borderId="9" xfId="0" applyNumberFormat="1" applyFont="1" applyFill="1" applyBorder="1" applyProtection="1"/>
    <xf numFmtId="164" fontId="2" fillId="3" borderId="10" xfId="0" applyNumberFormat="1" applyFont="1" applyFill="1" applyBorder="1" applyProtection="1"/>
    <xf numFmtId="164" fontId="2" fillId="3" borderId="8" xfId="0" applyNumberFormat="1" applyFont="1" applyFill="1" applyBorder="1"/>
    <xf numFmtId="164" fontId="2" fillId="3" borderId="9" xfId="0" applyNumberFormat="1" applyFont="1" applyFill="1" applyBorder="1"/>
    <xf numFmtId="164" fontId="2" fillId="3" borderId="10" xfId="0" applyNumberFormat="1" applyFont="1" applyFill="1" applyBorder="1"/>
    <xf numFmtId="49" fontId="2" fillId="3" borderId="1" xfId="0" applyNumberFormat="1" applyFont="1" applyFill="1" applyBorder="1" applyAlignment="1">
      <alignment horizontal="center" wrapText="1"/>
    </xf>
    <xf numFmtId="0" fontId="4" fillId="6" borderId="8" xfId="0" applyFont="1" applyFill="1" applyBorder="1" applyProtection="1">
      <protection locked="0"/>
    </xf>
    <xf numFmtId="0" fontId="4" fillId="6" borderId="5" xfId="0" applyFont="1" applyFill="1" applyBorder="1" applyAlignment="1" applyProtection="1">
      <alignment horizontal="center"/>
      <protection locked="0"/>
    </xf>
    <xf numFmtId="0" fontId="4" fillId="6" borderId="9" xfId="0" applyFont="1" applyFill="1" applyBorder="1" applyProtection="1">
      <protection locked="0"/>
    </xf>
    <xf numFmtId="0" fontId="4" fillId="6" borderId="6" xfId="0" applyFont="1" applyFill="1" applyBorder="1" applyAlignment="1" applyProtection="1">
      <alignment horizontal="center"/>
      <protection locked="0"/>
    </xf>
    <xf numFmtId="0" fontId="1" fillId="6" borderId="9" xfId="0" applyFont="1" applyFill="1" applyBorder="1" applyProtection="1">
      <protection locked="0"/>
    </xf>
    <xf numFmtId="0" fontId="1" fillId="6" borderId="10" xfId="0" applyFont="1" applyFill="1" applyBorder="1" applyProtection="1">
      <protection locked="0"/>
    </xf>
    <xf numFmtId="0" fontId="4" fillId="6" borderId="7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Protection="1">
      <protection locked="0"/>
    </xf>
    <xf numFmtId="0" fontId="4" fillId="5" borderId="5" xfId="0" applyFont="1" applyFill="1" applyBorder="1" applyProtection="1">
      <protection locked="0"/>
    </xf>
    <xf numFmtId="0" fontId="4" fillId="5" borderId="9" xfId="0" applyFont="1" applyFill="1" applyBorder="1" applyProtection="1">
      <protection locked="0"/>
    </xf>
    <xf numFmtId="0" fontId="4" fillId="5" borderId="6" xfId="0" applyFont="1" applyFill="1" applyBorder="1" applyProtection="1">
      <protection locked="0"/>
    </xf>
    <xf numFmtId="0" fontId="1" fillId="5" borderId="9" xfId="0" applyFont="1" applyFill="1" applyBorder="1" applyProtection="1">
      <protection locked="0"/>
    </xf>
    <xf numFmtId="0" fontId="1" fillId="5" borderId="15" xfId="0" applyFont="1" applyFill="1" applyBorder="1" applyProtection="1">
      <protection locked="0"/>
    </xf>
    <xf numFmtId="0" fontId="4" fillId="5" borderId="16" xfId="0" applyFont="1" applyFill="1" applyBorder="1" applyProtection="1">
      <protection locked="0"/>
    </xf>
    <xf numFmtId="0" fontId="1" fillId="5" borderId="10" xfId="0" applyFont="1" applyFill="1" applyBorder="1" applyProtection="1">
      <protection locked="0"/>
    </xf>
    <xf numFmtId="0" fontId="4" fillId="5" borderId="7" xfId="0" applyFont="1" applyFill="1" applyBorder="1" applyProtection="1">
      <protection locked="0"/>
    </xf>
    <xf numFmtId="0" fontId="4" fillId="4" borderId="8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4" fillId="4" borderId="9" xfId="0" applyFont="1" applyFill="1" applyBorder="1" applyProtection="1">
      <protection locked="0"/>
    </xf>
    <xf numFmtId="0" fontId="4" fillId="4" borderId="6" xfId="0" applyFont="1" applyFill="1" applyBorder="1" applyProtection="1">
      <protection locked="0"/>
    </xf>
    <xf numFmtId="0" fontId="1" fillId="4" borderId="9" xfId="0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4" fillId="4" borderId="16" xfId="0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0" fontId="4" fillId="4" borderId="7" xfId="0" applyFont="1" applyFill="1" applyBorder="1" applyProtection="1">
      <protection locked="0"/>
    </xf>
    <xf numFmtId="1" fontId="4" fillId="7" borderId="8" xfId="0" applyNumberFormat="1" applyFont="1" applyFill="1" applyBorder="1" applyProtection="1">
      <protection locked="0"/>
    </xf>
    <xf numFmtId="1" fontId="4" fillId="7" borderId="11" xfId="0" applyNumberFormat="1" applyFont="1" applyFill="1" applyBorder="1" applyAlignment="1" applyProtection="1">
      <alignment horizontal="center"/>
      <protection locked="0"/>
    </xf>
    <xf numFmtId="1" fontId="4" fillId="7" borderId="9" xfId="0" applyNumberFormat="1" applyFont="1" applyFill="1" applyBorder="1" applyProtection="1">
      <protection locked="0"/>
    </xf>
    <xf numFmtId="1" fontId="4" fillId="7" borderId="12" xfId="0" applyNumberFormat="1" applyFont="1" applyFill="1" applyBorder="1" applyAlignment="1" applyProtection="1">
      <alignment horizontal="center"/>
      <protection locked="0"/>
    </xf>
    <xf numFmtId="1" fontId="4" fillId="7" borderId="10" xfId="0" applyNumberFormat="1" applyFont="1" applyFill="1" applyBorder="1" applyProtection="1">
      <protection locked="0"/>
    </xf>
    <xf numFmtId="1" fontId="4" fillId="7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14" fillId="6" borderId="2" xfId="0" applyFont="1" applyFill="1" applyBorder="1" applyProtection="1">
      <protection locked="0"/>
    </xf>
    <xf numFmtId="0" fontId="14" fillId="6" borderId="3" xfId="0" applyFont="1" applyFill="1" applyBorder="1" applyProtection="1">
      <protection locked="0"/>
    </xf>
    <xf numFmtId="0" fontId="14" fillId="7" borderId="2" xfId="0" applyFont="1" applyFill="1" applyBorder="1" applyProtection="1">
      <protection locked="0"/>
    </xf>
    <xf numFmtId="0" fontId="14" fillId="7" borderId="3" xfId="0" applyFont="1" applyFill="1" applyBorder="1" applyProtection="1">
      <protection locked="0"/>
    </xf>
    <xf numFmtId="0" fontId="15" fillId="7" borderId="3" xfId="0" applyFont="1" applyFill="1" applyBorder="1" applyProtection="1">
      <protection locked="0"/>
    </xf>
    <xf numFmtId="0" fontId="16" fillId="7" borderId="3" xfId="0" applyFont="1" applyFill="1" applyBorder="1" applyProtection="1">
      <protection locked="0"/>
    </xf>
    <xf numFmtId="0" fontId="15" fillId="7" borderId="4" xfId="0" applyFont="1" applyFill="1" applyBorder="1" applyProtection="1">
      <protection locked="0"/>
    </xf>
    <xf numFmtId="0" fontId="15" fillId="6" borderId="3" xfId="0" applyFont="1" applyFill="1" applyBorder="1" applyProtection="1">
      <protection locked="0"/>
    </xf>
    <xf numFmtId="0" fontId="15" fillId="6" borderId="4" xfId="0" applyFont="1" applyFill="1" applyBorder="1" applyProtection="1">
      <protection locked="0"/>
    </xf>
    <xf numFmtId="0" fontId="14" fillId="4" borderId="2" xfId="0" applyFont="1" applyFill="1" applyBorder="1" applyProtection="1">
      <protection locked="0"/>
    </xf>
    <xf numFmtId="0" fontId="14" fillId="4" borderId="3" xfId="0" applyFont="1" applyFill="1" applyBorder="1" applyProtection="1">
      <protection locked="0"/>
    </xf>
    <xf numFmtId="0" fontId="15" fillId="4" borderId="3" xfId="0" applyFont="1" applyFill="1" applyBorder="1" applyProtection="1">
      <protection locked="0"/>
    </xf>
    <xf numFmtId="0" fontId="15" fillId="4" borderId="14" xfId="0" applyFont="1" applyFill="1" applyBorder="1" applyProtection="1">
      <protection locked="0"/>
    </xf>
    <xf numFmtId="0" fontId="15" fillId="4" borderId="4" xfId="0" applyFont="1" applyFill="1" applyBorder="1" applyProtection="1">
      <protection locked="0"/>
    </xf>
    <xf numFmtId="0" fontId="14" fillId="5" borderId="2" xfId="0" applyFont="1" applyFill="1" applyBorder="1" applyProtection="1">
      <protection locked="0"/>
    </xf>
    <xf numFmtId="0" fontId="14" fillId="5" borderId="3" xfId="0" applyFont="1" applyFill="1" applyBorder="1" applyProtection="1">
      <protection locked="0"/>
    </xf>
    <xf numFmtId="0" fontId="15" fillId="5" borderId="3" xfId="0" applyFont="1" applyFill="1" applyBorder="1" applyProtection="1">
      <protection locked="0"/>
    </xf>
    <xf numFmtId="0" fontId="15" fillId="5" borderId="14" xfId="0" applyFont="1" applyFill="1" applyBorder="1" applyProtection="1">
      <protection locked="0"/>
    </xf>
    <xf numFmtId="0" fontId="15" fillId="5" borderId="4" xfId="0" applyFont="1" applyFill="1" applyBorder="1" applyProtection="1">
      <protection locked="0"/>
    </xf>
    <xf numFmtId="8" fontId="17" fillId="0" borderId="0" xfId="0" applyNumberFormat="1" applyFont="1" applyAlignment="1">
      <alignment horizontal="left"/>
    </xf>
    <xf numFmtId="8" fontId="17" fillId="0" borderId="0" xfId="0" applyNumberFormat="1" applyFont="1"/>
    <xf numFmtId="165" fontId="4" fillId="3" borderId="8" xfId="0" applyNumberFormat="1" applyFont="1" applyFill="1" applyBorder="1"/>
    <xf numFmtId="0" fontId="13" fillId="0" borderId="0" xfId="0" applyFont="1" applyAlignment="1">
      <alignment horizontal="center" vertical="center"/>
    </xf>
    <xf numFmtId="49" fontId="5" fillId="6" borderId="29" xfId="0" applyNumberFormat="1" applyFont="1" applyFill="1" applyBorder="1" applyAlignment="1">
      <alignment horizontal="center" vertical="center" wrapText="1"/>
    </xf>
    <xf numFmtId="164" fontId="21" fillId="3" borderId="29" xfId="0" applyNumberFormat="1" applyFont="1" applyFill="1" applyBorder="1" applyAlignment="1">
      <alignment horizontal="center" vertical="center" wrapText="1"/>
    </xf>
    <xf numFmtId="0" fontId="4" fillId="9" borderId="28" xfId="0" applyFont="1" applyFill="1" applyBorder="1" applyProtection="1">
      <protection locked="0"/>
    </xf>
    <xf numFmtId="0" fontId="4" fillId="9" borderId="31" xfId="0" applyFont="1" applyFill="1" applyBorder="1" applyProtection="1">
      <protection locked="0"/>
    </xf>
    <xf numFmtId="0" fontId="4" fillId="9" borderId="34" xfId="0" applyFont="1" applyFill="1" applyBorder="1" applyProtection="1">
      <protection locked="0"/>
    </xf>
    <xf numFmtId="0" fontId="4" fillId="9" borderId="35" xfId="0" applyFont="1" applyFill="1" applyBorder="1" applyAlignment="1" applyProtection="1">
      <alignment horizontal="center"/>
      <protection locked="0"/>
    </xf>
    <xf numFmtId="0" fontId="4" fillId="9" borderId="36" xfId="0" applyFont="1" applyFill="1" applyBorder="1" applyAlignment="1" applyProtection="1">
      <alignment horizontal="center"/>
      <protection locked="0"/>
    </xf>
    <xf numFmtId="0" fontId="4" fillId="9" borderId="37" xfId="0" applyFont="1" applyFill="1" applyBorder="1" applyAlignment="1" applyProtection="1">
      <alignment horizontal="center"/>
      <protection locked="0"/>
    </xf>
    <xf numFmtId="165" fontId="4" fillId="3" borderId="9" xfId="0" applyNumberFormat="1" applyFont="1" applyFill="1" applyBorder="1"/>
    <xf numFmtId="165" fontId="4" fillId="3" borderId="10" xfId="0" applyNumberFormat="1" applyFont="1" applyFill="1" applyBorder="1"/>
    <xf numFmtId="0" fontId="6" fillId="7" borderId="0" xfId="0" applyFont="1" applyFill="1" applyProtection="1"/>
    <xf numFmtId="49" fontId="5" fillId="7" borderId="0" xfId="0" applyNumberFormat="1" applyFont="1" applyFill="1" applyAlignment="1" applyProtection="1">
      <alignment horizontal="center" wrapText="1"/>
    </xf>
    <xf numFmtId="49" fontId="2" fillId="3" borderId="1" xfId="0" applyNumberFormat="1" applyFont="1" applyFill="1" applyBorder="1" applyAlignment="1" applyProtection="1">
      <alignment horizontal="center" wrapText="1"/>
    </xf>
    <xf numFmtId="0" fontId="5" fillId="7" borderId="0" xfId="0" applyFont="1" applyFill="1" applyAlignment="1" applyProtection="1">
      <alignment horizontal="right"/>
    </xf>
    <xf numFmtId="0" fontId="9" fillId="2" borderId="1" xfId="0" applyFont="1" applyFill="1" applyBorder="1" applyAlignment="1" applyProtection="1">
      <alignment horizontal="center"/>
    </xf>
    <xf numFmtId="0" fontId="2" fillId="7" borderId="0" xfId="0" applyFont="1" applyFill="1" applyProtection="1"/>
    <xf numFmtId="0" fontId="0" fillId="7" borderId="0" xfId="0" applyFill="1" applyProtection="1"/>
    <xf numFmtId="0" fontId="25" fillId="0" borderId="17" xfId="0" applyFont="1" applyBorder="1" applyAlignment="1" applyProtection="1">
      <alignment horizontal="center" vertical="top" wrapText="1"/>
      <protection locked="0"/>
    </xf>
    <xf numFmtId="0" fontId="25" fillId="0" borderId="18" xfId="0" applyFont="1" applyBorder="1" applyAlignment="1" applyProtection="1">
      <alignment horizontal="center" vertical="top" wrapText="1"/>
      <protection locked="0"/>
    </xf>
    <xf numFmtId="0" fontId="25" fillId="0" borderId="19" xfId="0" applyFont="1" applyBorder="1" applyAlignment="1" applyProtection="1">
      <alignment horizontal="center" vertical="top" wrapText="1"/>
      <protection locked="0"/>
    </xf>
    <xf numFmtId="0" fontId="25" fillId="0" borderId="20" xfId="0" applyFont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 applyProtection="1">
      <alignment horizontal="center" vertical="top" wrapText="1"/>
      <protection locked="0"/>
    </xf>
    <xf numFmtId="0" fontId="25" fillId="0" borderId="21" xfId="0" applyFont="1" applyBorder="1" applyAlignment="1" applyProtection="1">
      <alignment horizontal="center" vertical="top" wrapText="1"/>
      <protection locked="0"/>
    </xf>
    <xf numFmtId="0" fontId="25" fillId="0" borderId="22" xfId="0" applyFont="1" applyBorder="1" applyAlignment="1" applyProtection="1">
      <alignment horizontal="center" vertical="top" wrapText="1"/>
      <protection locked="0"/>
    </xf>
    <xf numFmtId="0" fontId="25" fillId="0" borderId="23" xfId="0" applyFont="1" applyBorder="1" applyAlignment="1" applyProtection="1">
      <alignment horizontal="center" vertical="top" wrapText="1"/>
      <protection locked="0"/>
    </xf>
    <xf numFmtId="0" fontId="25" fillId="0" borderId="24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2" fontId="5" fillId="10" borderId="17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2" fontId="5" fillId="10" borderId="22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14" fillId="8" borderId="32" xfId="0" applyFont="1" applyFill="1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8" borderId="30" xfId="0" applyFont="1" applyFill="1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14" fillId="8" borderId="33" xfId="0" applyFont="1" applyFill="1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13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8" fontId="1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6" borderId="17" xfId="0" applyFon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0" fontId="1" fillId="6" borderId="22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88878</xdr:colOff>
      <xdr:row>1</xdr:row>
      <xdr:rowOff>82126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0D7CB7B-0A45-44CF-A75A-77E01F05CB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2251053" cy="882226"/>
        </a:xfrm>
        <a:prstGeom prst="rect">
          <a:avLst/>
        </a:prstGeom>
      </xdr:spPr>
    </xdr:pic>
    <xdr:clientData/>
  </xdr:twoCellAnchor>
  <xdr:twoCellAnchor editAs="oneCell">
    <xdr:from>
      <xdr:col>12</xdr:col>
      <xdr:colOff>263979</xdr:colOff>
      <xdr:row>0</xdr:row>
      <xdr:rowOff>66675</xdr:rowOff>
    </xdr:from>
    <xdr:to>
      <xdr:col>19</xdr:col>
      <xdr:colOff>457200</xdr:colOff>
      <xdr:row>1</xdr:row>
      <xdr:rowOff>52710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A139841-8636-4F95-9662-75C36AC50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9379" y="66675"/>
          <a:ext cx="4422321" cy="786135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180975</xdr:colOff>
      <xdr:row>0</xdr:row>
      <xdr:rowOff>38100</xdr:rowOff>
    </xdr:from>
    <xdr:to>
      <xdr:col>11</xdr:col>
      <xdr:colOff>114300</xdr:colOff>
      <xdr:row>1</xdr:row>
      <xdr:rowOff>1301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19A20BE-635D-4C93-BD7C-888F478E6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38100"/>
          <a:ext cx="2800350" cy="763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75162-3503-41E5-AADD-1DFBC494B359}">
  <dimension ref="A1:T48"/>
  <sheetViews>
    <sheetView tabSelected="1" workbookViewId="0">
      <selection activeCell="E2" sqref="E2:G2"/>
    </sheetView>
  </sheetViews>
  <sheetFormatPr defaultRowHeight="15"/>
  <cols>
    <col min="1" max="1" width="2.140625" customWidth="1"/>
    <col min="2" max="2" width="7.7109375" customWidth="1"/>
    <col min="3" max="3" width="24.7109375" customWidth="1"/>
    <col min="4" max="4" width="15.7109375" customWidth="1"/>
    <col min="5" max="5" width="11.85546875" customWidth="1"/>
    <col min="6" max="6" width="12.85546875" customWidth="1"/>
    <col min="7" max="7" width="8.85546875" customWidth="1"/>
    <col min="8" max="8" width="0.42578125" customWidth="1"/>
    <col min="9" max="9" width="1.28515625" customWidth="1"/>
    <col min="10" max="10" width="7.7109375" customWidth="1"/>
    <col min="11" max="11" width="24.7109375" customWidth="1"/>
    <col min="12" max="12" width="15.7109375" customWidth="1"/>
    <col min="13" max="13" width="11.85546875" customWidth="1"/>
    <col min="14" max="14" width="13" customWidth="1"/>
    <col min="15" max="15" width="1.85546875" customWidth="1"/>
    <col min="18" max="18" width="8.7109375" customWidth="1"/>
    <col min="19" max="19" width="9.7109375" customWidth="1"/>
  </cols>
  <sheetData>
    <row r="1" spans="2:20" ht="63" customHeight="1" thickBot="1"/>
    <row r="2" spans="2:20" ht="21" customHeight="1" thickBot="1">
      <c r="B2" s="1"/>
      <c r="C2" s="140" t="s">
        <v>2</v>
      </c>
      <c r="D2" s="141"/>
      <c r="E2" s="142"/>
      <c r="F2" s="143"/>
      <c r="G2" s="144"/>
    </row>
    <row r="3" spans="2:20" ht="22.5" customHeight="1" thickBot="1">
      <c r="B3" s="1"/>
      <c r="C3" s="140" t="s">
        <v>17</v>
      </c>
      <c r="D3" s="141"/>
      <c r="E3" s="142"/>
      <c r="F3" s="143"/>
      <c r="G3" s="144"/>
    </row>
    <row r="4" spans="2:20" ht="10.5" customHeight="1" thickBot="1">
      <c r="B4" s="1"/>
      <c r="C4" s="2"/>
      <c r="D4" s="1"/>
      <c r="E4" s="1"/>
      <c r="F4" s="2"/>
      <c r="G4" s="2"/>
      <c r="P4" s="163" t="s">
        <v>20</v>
      </c>
      <c r="Q4" s="164"/>
      <c r="R4" s="164"/>
      <c r="S4" s="165"/>
    </row>
    <row r="5" spans="2:20" ht="27" customHeight="1" thickBot="1">
      <c r="B5" s="128" t="s">
        <v>0</v>
      </c>
      <c r="C5" s="129" t="s">
        <v>4</v>
      </c>
      <c r="D5" s="130"/>
      <c r="E5" s="43"/>
      <c r="F5" s="41"/>
      <c r="G5" s="1"/>
      <c r="J5" s="10" t="s">
        <v>1</v>
      </c>
      <c r="K5" s="36" t="s">
        <v>15</v>
      </c>
      <c r="L5" s="37"/>
      <c r="M5" s="26"/>
      <c r="N5" s="41"/>
      <c r="P5" s="166"/>
      <c r="Q5" s="167"/>
      <c r="R5" s="167"/>
      <c r="S5" s="168"/>
    </row>
    <row r="6" spans="2:20" ht="39" customHeight="1" thickBot="1">
      <c r="B6" s="44"/>
      <c r="C6" s="124" t="s">
        <v>5</v>
      </c>
      <c r="D6" s="125" t="s">
        <v>3</v>
      </c>
      <c r="E6" s="125" t="s">
        <v>23</v>
      </c>
      <c r="F6" s="126" t="s">
        <v>16</v>
      </c>
      <c r="G6" s="1"/>
      <c r="J6" s="31"/>
      <c r="K6" s="32" t="s">
        <v>5</v>
      </c>
      <c r="L6" s="33" t="s">
        <v>3</v>
      </c>
      <c r="M6" s="33" t="s">
        <v>23</v>
      </c>
      <c r="N6" s="56" t="s">
        <v>16</v>
      </c>
      <c r="P6" s="169" t="s">
        <v>5</v>
      </c>
      <c r="Q6" s="170"/>
      <c r="R6" s="114" t="s">
        <v>24</v>
      </c>
      <c r="S6" s="114" t="s">
        <v>23</v>
      </c>
      <c r="T6" s="115" t="s">
        <v>25</v>
      </c>
    </row>
    <row r="7" spans="2:20" ht="15.75">
      <c r="B7" s="43"/>
      <c r="C7" s="93"/>
      <c r="D7" s="82"/>
      <c r="E7" s="83"/>
      <c r="F7" s="50">
        <f>D7*E7</f>
        <v>0</v>
      </c>
      <c r="G7" s="1"/>
      <c r="J7" s="34"/>
      <c r="K7" s="91"/>
      <c r="L7" s="57"/>
      <c r="M7" s="58"/>
      <c r="N7" s="53">
        <f>L7*M7</f>
        <v>0</v>
      </c>
      <c r="P7" s="171"/>
      <c r="Q7" s="172"/>
      <c r="R7" s="117"/>
      <c r="S7" s="119"/>
      <c r="T7" s="112">
        <f>R7*S7</f>
        <v>0</v>
      </c>
    </row>
    <row r="8" spans="2:20" ht="15.75">
      <c r="B8" s="43"/>
      <c r="C8" s="94"/>
      <c r="D8" s="84"/>
      <c r="E8" s="85"/>
      <c r="F8" s="51">
        <f t="shared" ref="F8:F18" si="0">D8*E8</f>
        <v>0</v>
      </c>
      <c r="G8" s="1"/>
      <c r="J8" s="34"/>
      <c r="K8" s="92"/>
      <c r="L8" s="59"/>
      <c r="M8" s="60"/>
      <c r="N8" s="54">
        <f t="shared" ref="N8:N18" si="1">L8*M8</f>
        <v>0</v>
      </c>
      <c r="P8" s="161"/>
      <c r="Q8" s="162"/>
      <c r="R8" s="116"/>
      <c r="S8" s="120"/>
      <c r="T8" s="122">
        <f t="shared" ref="T8:T18" si="2">R8*S8</f>
        <v>0</v>
      </c>
    </row>
    <row r="9" spans="2:20" ht="15.75">
      <c r="B9" s="43"/>
      <c r="C9" s="94"/>
      <c r="D9" s="84"/>
      <c r="E9" s="85"/>
      <c r="F9" s="51">
        <f t="shared" si="0"/>
        <v>0</v>
      </c>
      <c r="G9" s="1"/>
      <c r="J9" s="34"/>
      <c r="K9" s="92"/>
      <c r="L9" s="59"/>
      <c r="M9" s="60"/>
      <c r="N9" s="54">
        <f t="shared" si="1"/>
        <v>0</v>
      </c>
      <c r="P9" s="161"/>
      <c r="Q9" s="162"/>
      <c r="R9" s="116"/>
      <c r="S9" s="120"/>
      <c r="T9" s="122">
        <f t="shared" si="2"/>
        <v>0</v>
      </c>
    </row>
    <row r="10" spans="2:20" ht="15.75">
      <c r="B10" s="43"/>
      <c r="C10" s="94"/>
      <c r="D10" s="84"/>
      <c r="E10" s="85"/>
      <c r="F10" s="51">
        <f t="shared" si="0"/>
        <v>0</v>
      </c>
      <c r="G10" s="1"/>
      <c r="J10" s="34"/>
      <c r="K10" s="92"/>
      <c r="L10" s="59"/>
      <c r="M10" s="60"/>
      <c r="N10" s="54">
        <f t="shared" si="1"/>
        <v>0</v>
      </c>
      <c r="P10" s="161"/>
      <c r="Q10" s="162"/>
      <c r="R10" s="116"/>
      <c r="S10" s="120"/>
      <c r="T10" s="122">
        <f t="shared" si="2"/>
        <v>0</v>
      </c>
    </row>
    <row r="11" spans="2:20" ht="15.75">
      <c r="B11" s="43"/>
      <c r="C11" s="94"/>
      <c r="D11" s="84"/>
      <c r="E11" s="85"/>
      <c r="F11" s="51">
        <f t="shared" si="0"/>
        <v>0</v>
      </c>
      <c r="G11" s="1"/>
      <c r="J11" s="34"/>
      <c r="K11" s="92"/>
      <c r="L11" s="59"/>
      <c r="M11" s="60"/>
      <c r="N11" s="54">
        <f t="shared" si="1"/>
        <v>0</v>
      </c>
      <c r="P11" s="161"/>
      <c r="Q11" s="162"/>
      <c r="R11" s="116"/>
      <c r="S11" s="120"/>
      <c r="T11" s="122">
        <f t="shared" si="2"/>
        <v>0</v>
      </c>
    </row>
    <row r="12" spans="2:20" ht="17.25" customHeight="1">
      <c r="B12" s="43"/>
      <c r="C12" s="94"/>
      <c r="D12" s="84"/>
      <c r="E12" s="85"/>
      <c r="F12" s="51">
        <f t="shared" si="0"/>
        <v>0</v>
      </c>
      <c r="G12" s="1"/>
      <c r="J12" s="34"/>
      <c r="K12" s="92"/>
      <c r="L12" s="59"/>
      <c r="M12" s="60"/>
      <c r="N12" s="54">
        <f t="shared" si="1"/>
        <v>0</v>
      </c>
      <c r="P12" s="161"/>
      <c r="Q12" s="162"/>
      <c r="R12" s="116"/>
      <c r="S12" s="120"/>
      <c r="T12" s="122">
        <f t="shared" si="2"/>
        <v>0</v>
      </c>
    </row>
    <row r="13" spans="2:20" ht="15.75" customHeight="1">
      <c r="B13" s="43"/>
      <c r="C13" s="95"/>
      <c r="D13" s="84"/>
      <c r="E13" s="85"/>
      <c r="F13" s="51">
        <f t="shared" si="0"/>
        <v>0</v>
      </c>
      <c r="G13" s="1"/>
      <c r="J13" s="34"/>
      <c r="K13" s="98"/>
      <c r="L13" s="59"/>
      <c r="M13" s="60"/>
      <c r="N13" s="54">
        <f t="shared" si="1"/>
        <v>0</v>
      </c>
      <c r="P13" s="161"/>
      <c r="Q13" s="162"/>
      <c r="R13" s="116"/>
      <c r="S13" s="120"/>
      <c r="T13" s="122">
        <f t="shared" si="2"/>
        <v>0</v>
      </c>
    </row>
    <row r="14" spans="2:20" ht="15.75" customHeight="1">
      <c r="B14" s="43"/>
      <c r="C14" s="95"/>
      <c r="D14" s="84"/>
      <c r="E14" s="85"/>
      <c r="F14" s="51">
        <f t="shared" si="0"/>
        <v>0</v>
      </c>
      <c r="G14" s="1"/>
      <c r="J14" s="34"/>
      <c r="K14" s="98"/>
      <c r="L14" s="59"/>
      <c r="M14" s="60"/>
      <c r="N14" s="54">
        <f t="shared" si="1"/>
        <v>0</v>
      </c>
      <c r="P14" s="161"/>
      <c r="Q14" s="162"/>
      <c r="R14" s="116"/>
      <c r="S14" s="120"/>
      <c r="T14" s="122">
        <f t="shared" si="2"/>
        <v>0</v>
      </c>
    </row>
    <row r="15" spans="2:20" ht="15.75" customHeight="1">
      <c r="B15" s="43"/>
      <c r="C15" s="95"/>
      <c r="D15" s="84"/>
      <c r="E15" s="85"/>
      <c r="F15" s="51">
        <f t="shared" si="0"/>
        <v>0</v>
      </c>
      <c r="G15" s="1"/>
      <c r="J15" s="34"/>
      <c r="K15" s="98"/>
      <c r="L15" s="61"/>
      <c r="M15" s="60"/>
      <c r="N15" s="54">
        <f t="shared" si="1"/>
        <v>0</v>
      </c>
      <c r="P15" s="161"/>
      <c r="Q15" s="162"/>
      <c r="R15" s="116"/>
      <c r="S15" s="120"/>
      <c r="T15" s="122">
        <f t="shared" si="2"/>
        <v>0</v>
      </c>
    </row>
    <row r="16" spans="2:20" ht="15.75" customHeight="1">
      <c r="B16" s="43"/>
      <c r="C16" s="96"/>
      <c r="D16" s="84"/>
      <c r="E16" s="85"/>
      <c r="F16" s="51">
        <f t="shared" si="0"/>
        <v>0</v>
      </c>
      <c r="G16" s="1"/>
      <c r="J16" s="34"/>
      <c r="K16" s="98"/>
      <c r="L16" s="61"/>
      <c r="M16" s="60"/>
      <c r="N16" s="54">
        <f t="shared" si="1"/>
        <v>0</v>
      </c>
      <c r="P16" s="161"/>
      <c r="Q16" s="162"/>
      <c r="R16" s="116"/>
      <c r="S16" s="120"/>
      <c r="T16" s="122">
        <f t="shared" si="2"/>
        <v>0</v>
      </c>
    </row>
    <row r="17" spans="1:20" ht="15.75" customHeight="1">
      <c r="B17" s="43"/>
      <c r="C17" s="95"/>
      <c r="D17" s="84"/>
      <c r="E17" s="85"/>
      <c r="F17" s="51">
        <f t="shared" si="0"/>
        <v>0</v>
      </c>
      <c r="G17" s="1"/>
      <c r="J17" s="34"/>
      <c r="K17" s="98"/>
      <c r="L17" s="61"/>
      <c r="M17" s="60"/>
      <c r="N17" s="54">
        <f t="shared" si="1"/>
        <v>0</v>
      </c>
      <c r="P17" s="161"/>
      <c r="Q17" s="162"/>
      <c r="R17" s="116"/>
      <c r="S17" s="120"/>
      <c r="T17" s="122">
        <f t="shared" si="2"/>
        <v>0</v>
      </c>
    </row>
    <row r="18" spans="1:20" ht="16.5" customHeight="1" thickBot="1">
      <c r="B18" s="43"/>
      <c r="C18" s="97"/>
      <c r="D18" s="86"/>
      <c r="E18" s="87"/>
      <c r="F18" s="52">
        <f t="shared" si="0"/>
        <v>0</v>
      </c>
      <c r="G18" s="1"/>
      <c r="J18" s="34"/>
      <c r="K18" s="99"/>
      <c r="L18" s="62"/>
      <c r="M18" s="63"/>
      <c r="N18" s="55">
        <f t="shared" si="1"/>
        <v>0</v>
      </c>
      <c r="P18" s="173"/>
      <c r="Q18" s="174"/>
      <c r="R18" s="118"/>
      <c r="S18" s="121"/>
      <c r="T18" s="123">
        <f t="shared" si="2"/>
        <v>0</v>
      </c>
    </row>
    <row r="19" spans="1:20" ht="18.75" customHeight="1" thickBot="1">
      <c r="B19" s="43"/>
      <c r="C19" s="127" t="s">
        <v>30</v>
      </c>
      <c r="D19" s="49">
        <f>SUM(F7:F18)</f>
        <v>0</v>
      </c>
      <c r="E19" s="29"/>
      <c r="F19" s="48">
        <f>(D19+E19)*0.45</f>
        <v>0</v>
      </c>
      <c r="G19" s="1"/>
      <c r="J19" s="34"/>
      <c r="K19" s="35" t="s">
        <v>8</v>
      </c>
      <c r="L19" s="40">
        <f>SUM(N7:N18)</f>
        <v>0</v>
      </c>
      <c r="M19" s="38"/>
      <c r="N19" s="39">
        <f>L19*0.9</f>
        <v>0</v>
      </c>
      <c r="P19" s="175" t="s">
        <v>21</v>
      </c>
      <c r="Q19" s="176"/>
      <c r="R19" s="176"/>
      <c r="S19" s="176"/>
      <c r="T19" s="177"/>
    </row>
    <row r="20" spans="1:20" ht="17.25" thickBot="1">
      <c r="A20" s="25"/>
      <c r="B20" s="26"/>
      <c r="C20" s="27"/>
      <c r="D20" s="28"/>
      <c r="E20" s="26"/>
      <c r="F20" s="26"/>
      <c r="G20" s="26"/>
      <c r="H20" s="25"/>
      <c r="I20" s="25"/>
      <c r="J20" s="26"/>
      <c r="K20" s="27"/>
      <c r="L20" s="28"/>
      <c r="M20" s="26"/>
      <c r="N20" s="26"/>
      <c r="O20" s="25"/>
      <c r="P20" s="186" t="s">
        <v>22</v>
      </c>
      <c r="Q20" s="187"/>
      <c r="R20" s="187"/>
      <c r="S20" s="187"/>
      <c r="T20" s="188"/>
    </row>
    <row r="21" spans="1:20" ht="27" thickBot="1">
      <c r="B21" s="10" t="s">
        <v>0</v>
      </c>
      <c r="C21" s="11" t="s">
        <v>6</v>
      </c>
      <c r="D21" s="12"/>
      <c r="E21" s="12"/>
      <c r="F21" s="42"/>
      <c r="G21" s="1"/>
      <c r="J21" s="10" t="s">
        <v>1</v>
      </c>
      <c r="K21" s="18" t="s">
        <v>7</v>
      </c>
      <c r="L21" s="19"/>
      <c r="M21" s="19"/>
      <c r="N21" s="42"/>
      <c r="P21" s="182" t="s">
        <v>26</v>
      </c>
      <c r="Q21" s="183"/>
      <c r="R21" s="147">
        <f>SUM(T7:T18)</f>
        <v>0</v>
      </c>
      <c r="S21" s="148"/>
    </row>
    <row r="22" spans="1:20" ht="33" thickBot="1">
      <c r="B22" s="12"/>
      <c r="C22" s="13" t="s">
        <v>5</v>
      </c>
      <c r="D22" s="14" t="s">
        <v>3</v>
      </c>
      <c r="E22" s="14" t="s">
        <v>23</v>
      </c>
      <c r="F22" s="56" t="s">
        <v>16</v>
      </c>
      <c r="G22" s="1"/>
      <c r="J22" s="19"/>
      <c r="K22" s="20" t="s">
        <v>5</v>
      </c>
      <c r="L22" s="21" t="s">
        <v>3</v>
      </c>
      <c r="M22" s="21" t="s">
        <v>23</v>
      </c>
      <c r="N22" s="56" t="s">
        <v>16</v>
      </c>
      <c r="P22" s="184"/>
      <c r="Q22" s="185"/>
      <c r="R22" s="149"/>
      <c r="S22" s="150"/>
    </row>
    <row r="23" spans="1:20" ht="15.75">
      <c r="B23" s="12"/>
      <c r="C23" s="100"/>
      <c r="D23" s="73"/>
      <c r="E23" s="74"/>
      <c r="F23" s="53">
        <f>D23*E23</f>
        <v>0</v>
      </c>
      <c r="G23" s="1"/>
      <c r="J23" s="19"/>
      <c r="K23" s="105"/>
      <c r="L23" s="64"/>
      <c r="M23" s="65"/>
      <c r="N23" s="53">
        <f>L23*M23</f>
        <v>0</v>
      </c>
      <c r="P23" s="145" t="s">
        <v>27</v>
      </c>
      <c r="Q23" s="145"/>
      <c r="R23" s="145"/>
      <c r="S23" s="146"/>
      <c r="T23" s="146"/>
    </row>
    <row r="24" spans="1:20" ht="15.75">
      <c r="B24" s="12"/>
      <c r="C24" s="101"/>
      <c r="D24" s="75"/>
      <c r="E24" s="76"/>
      <c r="F24" s="54">
        <f t="shared" ref="F24:F34" si="3">D24*E24</f>
        <v>0</v>
      </c>
      <c r="G24" s="1"/>
      <c r="J24" s="19"/>
      <c r="K24" s="106"/>
      <c r="L24" s="66"/>
      <c r="M24" s="67"/>
      <c r="N24" s="54">
        <f t="shared" ref="N24:N34" si="4">L24*M24</f>
        <v>0</v>
      </c>
      <c r="P24" s="89"/>
      <c r="Q24" s="89"/>
      <c r="R24" s="89"/>
    </row>
    <row r="25" spans="1:20" ht="16.5" customHeight="1" thickBot="1">
      <c r="B25" s="12"/>
      <c r="C25" s="101"/>
      <c r="D25" s="75"/>
      <c r="E25" s="76"/>
      <c r="F25" s="54">
        <f t="shared" si="3"/>
        <v>0</v>
      </c>
      <c r="G25" s="1"/>
      <c r="J25" s="19"/>
      <c r="K25" s="106"/>
      <c r="L25" s="66"/>
      <c r="M25" s="67"/>
      <c r="N25" s="54">
        <f t="shared" si="4"/>
        <v>0</v>
      </c>
      <c r="P25" s="113"/>
      <c r="Q25" s="113"/>
      <c r="R25" s="90"/>
    </row>
    <row r="26" spans="1:20" ht="15.75" customHeight="1">
      <c r="B26" s="12"/>
      <c r="C26" s="102"/>
      <c r="D26" s="75"/>
      <c r="E26" s="76"/>
      <c r="F26" s="54">
        <f t="shared" si="3"/>
        <v>0</v>
      </c>
      <c r="G26" s="1"/>
      <c r="J26" s="19"/>
      <c r="K26" s="107"/>
      <c r="L26" s="66"/>
      <c r="M26" s="67"/>
      <c r="N26" s="54">
        <f t="shared" si="4"/>
        <v>0</v>
      </c>
      <c r="P26" s="151" t="s">
        <v>28</v>
      </c>
      <c r="Q26" s="152"/>
      <c r="R26" s="152"/>
      <c r="S26" s="152"/>
      <c r="T26" s="148"/>
    </row>
    <row r="27" spans="1:20" ht="15.75" customHeight="1" thickBot="1">
      <c r="B27" s="12"/>
      <c r="C27" s="102"/>
      <c r="D27" s="75"/>
      <c r="E27" s="76"/>
      <c r="F27" s="54">
        <f t="shared" si="3"/>
        <v>0</v>
      </c>
      <c r="G27" s="1"/>
      <c r="J27" s="19"/>
      <c r="K27" s="107"/>
      <c r="L27" s="66"/>
      <c r="M27" s="67"/>
      <c r="N27" s="54">
        <f t="shared" si="4"/>
        <v>0</v>
      </c>
      <c r="P27" s="153"/>
      <c r="Q27" s="154"/>
      <c r="R27" s="154"/>
      <c r="S27" s="154"/>
      <c r="T27" s="150"/>
    </row>
    <row r="28" spans="1:20" ht="15.75">
      <c r="B28" s="12"/>
      <c r="C28" s="102"/>
      <c r="D28" s="75"/>
      <c r="E28" s="76"/>
      <c r="F28" s="54">
        <f t="shared" si="3"/>
        <v>0</v>
      </c>
      <c r="G28" s="1"/>
      <c r="J28" s="19"/>
      <c r="K28" s="107"/>
      <c r="L28" s="66"/>
      <c r="M28" s="67"/>
      <c r="N28" s="54">
        <f t="shared" si="4"/>
        <v>0</v>
      </c>
      <c r="P28" s="155" t="s">
        <v>29</v>
      </c>
      <c r="Q28" s="156"/>
      <c r="R28" s="156"/>
      <c r="S28" s="156"/>
      <c r="T28" s="157"/>
    </row>
    <row r="29" spans="1:20" ht="16.5" thickBot="1">
      <c r="B29" s="12"/>
      <c r="C29" s="102"/>
      <c r="D29" s="77"/>
      <c r="E29" s="76"/>
      <c r="F29" s="54">
        <f t="shared" si="3"/>
        <v>0</v>
      </c>
      <c r="G29" s="1"/>
      <c r="J29" s="19"/>
      <c r="K29" s="107"/>
      <c r="L29" s="68"/>
      <c r="M29" s="67"/>
      <c r="N29" s="54">
        <f t="shared" si="4"/>
        <v>0</v>
      </c>
      <c r="P29" s="158"/>
      <c r="Q29" s="159"/>
      <c r="R29" s="159"/>
      <c r="S29" s="159"/>
      <c r="T29" s="160"/>
    </row>
    <row r="30" spans="1:20" ht="15.75">
      <c r="B30" s="15"/>
      <c r="C30" s="102"/>
      <c r="D30" s="77"/>
      <c r="E30" s="76"/>
      <c r="F30" s="54">
        <f t="shared" si="3"/>
        <v>0</v>
      </c>
      <c r="J30" s="22"/>
      <c r="K30" s="107"/>
      <c r="L30" s="68"/>
      <c r="M30" s="67"/>
      <c r="N30" s="54">
        <f t="shared" si="4"/>
        <v>0</v>
      </c>
      <c r="P30" s="131"/>
      <c r="Q30" s="132"/>
      <c r="R30" s="132"/>
      <c r="S30" s="132"/>
      <c r="T30" s="133"/>
    </row>
    <row r="31" spans="1:20" ht="15.75">
      <c r="B31" s="12"/>
      <c r="C31" s="102"/>
      <c r="D31" s="77"/>
      <c r="E31" s="76"/>
      <c r="F31" s="54">
        <f t="shared" si="3"/>
        <v>0</v>
      </c>
      <c r="G31" s="1"/>
      <c r="H31" s="1"/>
      <c r="J31" s="19"/>
      <c r="K31" s="107"/>
      <c r="L31" s="68"/>
      <c r="M31" s="67"/>
      <c r="N31" s="54">
        <f t="shared" si="4"/>
        <v>0</v>
      </c>
      <c r="P31" s="134"/>
      <c r="Q31" s="135"/>
      <c r="R31" s="135"/>
      <c r="S31" s="135"/>
      <c r="T31" s="136"/>
    </row>
    <row r="32" spans="1:20" ht="18.75">
      <c r="B32" s="16"/>
      <c r="C32" s="102"/>
      <c r="D32" s="77"/>
      <c r="E32" s="76"/>
      <c r="F32" s="54">
        <f t="shared" si="3"/>
        <v>0</v>
      </c>
      <c r="G32" s="1"/>
      <c r="H32" s="1"/>
      <c r="J32" s="23"/>
      <c r="K32" s="107"/>
      <c r="L32" s="68"/>
      <c r="M32" s="67"/>
      <c r="N32" s="54">
        <f t="shared" si="4"/>
        <v>0</v>
      </c>
      <c r="P32" s="134"/>
      <c r="Q32" s="135"/>
      <c r="R32" s="135"/>
      <c r="S32" s="135"/>
      <c r="T32" s="136"/>
    </row>
    <row r="33" spans="2:20" ht="18.75">
      <c r="B33" s="16"/>
      <c r="C33" s="103"/>
      <c r="D33" s="78"/>
      <c r="E33" s="79"/>
      <c r="F33" s="54">
        <f t="shared" si="3"/>
        <v>0</v>
      </c>
      <c r="G33" s="1"/>
      <c r="H33" s="1"/>
      <c r="J33" s="23"/>
      <c r="K33" s="108"/>
      <c r="L33" s="69"/>
      <c r="M33" s="70"/>
      <c r="N33" s="54">
        <f t="shared" si="4"/>
        <v>0</v>
      </c>
      <c r="P33" s="134"/>
      <c r="Q33" s="135"/>
      <c r="R33" s="135"/>
      <c r="S33" s="135"/>
      <c r="T33" s="136"/>
    </row>
    <row r="34" spans="2:20" ht="16.5" thickBot="1">
      <c r="B34" s="12"/>
      <c r="C34" s="104"/>
      <c r="D34" s="80"/>
      <c r="E34" s="81"/>
      <c r="F34" s="55">
        <f t="shared" si="3"/>
        <v>0</v>
      </c>
      <c r="G34" s="1"/>
      <c r="H34" s="1"/>
      <c r="J34" s="19"/>
      <c r="K34" s="109"/>
      <c r="L34" s="71"/>
      <c r="M34" s="72"/>
      <c r="N34" s="55">
        <f t="shared" si="4"/>
        <v>0</v>
      </c>
      <c r="P34" s="134"/>
      <c r="Q34" s="135"/>
      <c r="R34" s="135"/>
      <c r="S34" s="135"/>
      <c r="T34" s="136"/>
    </row>
    <row r="35" spans="2:20" ht="16.5" thickBot="1">
      <c r="B35" s="12"/>
      <c r="C35" s="17" t="s">
        <v>9</v>
      </c>
      <c r="D35" s="30">
        <f>SUM(F23:F34)</f>
        <v>0</v>
      </c>
      <c r="E35" s="26"/>
      <c r="F35" s="45">
        <f>D35*0.3</f>
        <v>0</v>
      </c>
      <c r="G35" s="1"/>
      <c r="H35" s="1"/>
      <c r="J35" s="19"/>
      <c r="K35" s="24" t="s">
        <v>18</v>
      </c>
      <c r="L35" s="47">
        <f>SUM(N23:N34)</f>
        <v>0</v>
      </c>
      <c r="M35" s="26"/>
      <c r="N35" s="46">
        <f>L35*0.6</f>
        <v>0</v>
      </c>
      <c r="P35" s="137"/>
      <c r="Q35" s="138"/>
      <c r="R35" s="138"/>
      <c r="S35" s="138"/>
      <c r="T35" s="139"/>
    </row>
    <row r="36" spans="2:20" ht="3.75" customHeight="1">
      <c r="B36" s="1"/>
      <c r="C36" s="1"/>
      <c r="D36" s="1"/>
      <c r="E36" s="1"/>
      <c r="F36" s="1"/>
      <c r="G36" s="1"/>
      <c r="H36" s="1"/>
      <c r="P36" s="88"/>
      <c r="Q36" s="88"/>
      <c r="R36" s="88"/>
      <c r="S36" s="88"/>
      <c r="T36" s="88"/>
    </row>
    <row r="37" spans="2:20" ht="21" customHeight="1">
      <c r="B37" s="1"/>
      <c r="C37" s="1"/>
      <c r="D37" s="1"/>
      <c r="E37" s="1"/>
      <c r="F37" s="1"/>
      <c r="G37" s="1"/>
      <c r="H37" s="1"/>
      <c r="P37" s="88"/>
      <c r="Q37" s="88"/>
      <c r="R37" s="88"/>
      <c r="S37" s="88"/>
      <c r="T37" s="88"/>
    </row>
    <row r="38" spans="2:20" ht="19.5" customHeight="1">
      <c r="B38" s="1"/>
      <c r="C38" s="7" t="s">
        <v>14</v>
      </c>
      <c r="D38" s="110">
        <f>F19+N19+N35+F35</f>
        <v>0</v>
      </c>
      <c r="E38" s="5" t="s">
        <v>10</v>
      </c>
      <c r="G38" s="111">
        <v>9.9</v>
      </c>
      <c r="H38" s="1"/>
      <c r="K38" s="8" t="s">
        <v>11</v>
      </c>
      <c r="L38" s="9" t="s">
        <v>12</v>
      </c>
      <c r="M38" s="180" t="s">
        <v>13</v>
      </c>
      <c r="N38" s="181"/>
      <c r="P38" s="88"/>
      <c r="Q38" s="88"/>
      <c r="R38" s="88"/>
      <c r="S38" s="88"/>
      <c r="T38" s="88"/>
    </row>
    <row r="39" spans="2:20" ht="21">
      <c r="B39" s="1"/>
      <c r="C39" s="7" t="s">
        <v>19</v>
      </c>
      <c r="D39" s="110">
        <f>R21*3.9</f>
        <v>0</v>
      </c>
      <c r="E39" s="1"/>
      <c r="F39" s="1"/>
      <c r="G39" s="1"/>
      <c r="H39" s="1"/>
      <c r="K39" s="6">
        <f>M39/1.22</f>
        <v>8.1147540983606561</v>
      </c>
      <c r="L39" s="6">
        <f>M39-K39</f>
        <v>1.7852459016393443</v>
      </c>
      <c r="M39" s="178">
        <f>D38+G38+D39</f>
        <v>9.9</v>
      </c>
      <c r="N39" s="179"/>
      <c r="P39" s="88"/>
      <c r="Q39" s="88"/>
      <c r="R39" s="88"/>
      <c r="S39" s="88"/>
      <c r="T39" s="88"/>
    </row>
    <row r="40" spans="2:20" ht="15.75">
      <c r="B40" s="1"/>
      <c r="C40" s="1"/>
      <c r="D40" s="1"/>
      <c r="E40" s="1"/>
      <c r="F40" s="1"/>
      <c r="G40" s="1"/>
      <c r="H40" s="1"/>
    </row>
    <row r="41" spans="2:20" ht="15.75">
      <c r="B41" s="1"/>
      <c r="C41" s="1"/>
      <c r="D41" s="1"/>
      <c r="E41" s="1"/>
      <c r="F41" s="1"/>
      <c r="G41" s="1"/>
      <c r="H41" s="1"/>
    </row>
    <row r="42" spans="2:20" ht="15.75">
      <c r="B42" s="1"/>
      <c r="C42" s="1"/>
      <c r="D42" s="1"/>
      <c r="E42" s="1"/>
      <c r="F42" s="1"/>
      <c r="G42" s="1"/>
      <c r="H42" s="1"/>
    </row>
    <row r="43" spans="2:20" ht="18.75">
      <c r="B43" s="4"/>
      <c r="C43" s="2"/>
      <c r="D43" s="1"/>
      <c r="E43" s="1"/>
      <c r="F43" s="3"/>
      <c r="G43" s="1"/>
      <c r="H43" s="1"/>
    </row>
    <row r="44" spans="2:20" ht="15.75">
      <c r="B44" s="1"/>
      <c r="C44" s="1"/>
      <c r="D44" s="1"/>
      <c r="E44" s="1"/>
      <c r="F44" s="1"/>
      <c r="G44" s="1"/>
      <c r="H44" s="1"/>
    </row>
    <row r="45" spans="2:20" ht="15.75">
      <c r="B45" s="1"/>
      <c r="C45" s="1"/>
      <c r="D45" s="1"/>
      <c r="E45" s="1"/>
      <c r="F45" s="1"/>
      <c r="G45" s="1"/>
      <c r="H45" s="1"/>
    </row>
    <row r="46" spans="2:20" ht="15.75">
      <c r="B46" s="1"/>
      <c r="C46" s="1"/>
      <c r="D46" s="1"/>
      <c r="E46" s="1"/>
      <c r="F46" s="1"/>
      <c r="G46" s="1"/>
      <c r="H46" s="1"/>
    </row>
    <row r="47" spans="2:20" ht="15.75">
      <c r="B47" s="1"/>
      <c r="C47" s="1"/>
      <c r="D47" s="1"/>
      <c r="E47" s="1"/>
      <c r="F47" s="1"/>
      <c r="G47" s="1"/>
      <c r="H47" s="1"/>
    </row>
    <row r="48" spans="2:20" ht="15.75">
      <c r="B48" s="1"/>
      <c r="C48" s="1"/>
      <c r="D48" s="1"/>
      <c r="E48" s="1"/>
      <c r="F48" s="1"/>
      <c r="G48" s="1"/>
      <c r="H48" s="1"/>
    </row>
  </sheetData>
  <sheetProtection sheet="1" objects="1" scenarios="1" selectLockedCells="1"/>
  <mergeCells count="28">
    <mergeCell ref="P17:Q17"/>
    <mergeCell ref="P18:Q18"/>
    <mergeCell ref="P19:T19"/>
    <mergeCell ref="M39:N39"/>
    <mergeCell ref="M38:N38"/>
    <mergeCell ref="P21:Q22"/>
    <mergeCell ref="P20:T20"/>
    <mergeCell ref="P9:Q9"/>
    <mergeCell ref="P10:Q10"/>
    <mergeCell ref="P14:Q14"/>
    <mergeCell ref="P15:Q15"/>
    <mergeCell ref="P16:Q16"/>
    <mergeCell ref="P30:T35"/>
    <mergeCell ref="C2:D2"/>
    <mergeCell ref="C3:D3"/>
    <mergeCell ref="E2:G2"/>
    <mergeCell ref="E3:G3"/>
    <mergeCell ref="P23:T23"/>
    <mergeCell ref="R21:S22"/>
    <mergeCell ref="P26:T27"/>
    <mergeCell ref="P28:T29"/>
    <mergeCell ref="P11:Q11"/>
    <mergeCell ref="P12:Q12"/>
    <mergeCell ref="P13:Q13"/>
    <mergeCell ref="P4:S5"/>
    <mergeCell ref="P6:Q6"/>
    <mergeCell ref="P7:Q7"/>
    <mergeCell ref="P8:Q8"/>
  </mergeCells>
  <pageMargins left="0.25" right="0.25" top="0.75" bottom="0.75" header="0.3" footer="0.3"/>
  <pageSetup paperSize="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Pepé2020</dc:creator>
  <cp:lastModifiedBy>Pepé2020</cp:lastModifiedBy>
  <cp:lastPrinted>2021-04-16T09:36:13Z</cp:lastPrinted>
  <dcterms:created xsi:type="dcterms:W3CDTF">2021-04-13T16:07:09Z</dcterms:created>
  <dcterms:modified xsi:type="dcterms:W3CDTF">2021-04-16T10:34:45Z</dcterms:modified>
</cp:coreProperties>
</file>